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13995" windowHeight="600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Sheet1!$A$1:$D$27</definedName>
  </definedNames>
  <calcPr calcId="145621"/>
  <pivotCaches>
    <pivotCache cacheId="1" r:id="rId4"/>
  </pivotCaches>
</workbook>
</file>

<file path=xl/calcChain.xml><?xml version="1.0" encoding="utf-8"?>
<calcChain xmlns="http://schemas.openxmlformats.org/spreadsheetml/2006/main">
  <c r="F14" i="4" l="1"/>
  <c r="G14" i="4"/>
  <c r="H14" i="4"/>
  <c r="E14" i="4"/>
  <c r="N14" i="4"/>
  <c r="M14" i="4"/>
  <c r="L14" i="4"/>
  <c r="I13" i="4"/>
  <c r="I12" i="4"/>
  <c r="I11" i="4"/>
  <c r="I10" i="4"/>
  <c r="I9" i="4"/>
  <c r="I8" i="4"/>
  <c r="I7" i="4"/>
  <c r="I6" i="4"/>
  <c r="I5" i="4"/>
  <c r="I4" i="4"/>
  <c r="I3" i="4"/>
  <c r="I2" i="4"/>
  <c r="I14" i="4" l="1"/>
  <c r="K14" i="3"/>
  <c r="J14" i="3"/>
  <c r="I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<sst xmlns="http://schemas.openxmlformats.org/spreadsheetml/2006/main" count="235" uniqueCount="102">
  <si>
    <t>SCHOOL NAME</t>
  </si>
  <si>
    <t>NPO NAME</t>
  </si>
  <si>
    <t>CHARTER TYPE</t>
  </si>
  <si>
    <t>NATIONAL ESP/EMO/CMO</t>
  </si>
  <si>
    <t>LOUISIANA EMO/CMO/ESP</t>
  </si>
  <si>
    <r>
      <t xml:space="preserve">GRADES SERVED
</t>
    </r>
    <r>
      <rPr>
        <b/>
        <sz val="8"/>
        <color theme="1"/>
        <rFont val="Calibri"/>
        <family val="2"/>
        <scheme val="minor"/>
      </rPr>
      <t>(CAPACITY)</t>
    </r>
  </si>
  <si>
    <t>Caddo</t>
  </si>
  <si>
    <t>East Baton Rouge</t>
  </si>
  <si>
    <t>Desire Leadership Academy</t>
  </si>
  <si>
    <t>Amachi Charter School Association of LA</t>
  </si>
  <si>
    <t>Orleans</t>
  </si>
  <si>
    <t>Nexus Academy of Baton Rouge</t>
  </si>
  <si>
    <t>Blended Learning for Louisiana</t>
  </si>
  <si>
    <t>Nexus Academy of Jefferson Parish</t>
  </si>
  <si>
    <t>Nexus Academy of Shreveport</t>
  </si>
  <si>
    <t>Children of Faith Learning Center</t>
  </si>
  <si>
    <t>Children of Faith Learning Center In</t>
  </si>
  <si>
    <t>Children's College International Academy</t>
  </si>
  <si>
    <t>Children's College Foundation</t>
  </si>
  <si>
    <t>Tangipahoa</t>
  </si>
  <si>
    <t>The Louisiana Key Academy</t>
  </si>
  <si>
    <t>Dyslexia and Literacy Association of Louisiana</t>
  </si>
  <si>
    <t>Impact Charter Elementary School</t>
  </si>
  <si>
    <t>Education Explosion, Inc.</t>
  </si>
  <si>
    <t>City of Baker</t>
  </si>
  <si>
    <t>Great Grace Charter Academy, Inc.</t>
  </si>
  <si>
    <t>Greater Grace Charter Academy, Inc.</t>
  </si>
  <si>
    <t>St. James</t>
  </si>
  <si>
    <t>Empower Charter Academy</t>
  </si>
  <si>
    <t>Inspire Charter Academy, Inc.</t>
  </si>
  <si>
    <t>Jefferson Chamber Foundation Academy-East</t>
  </si>
  <si>
    <t>Jefferson Chamber Foundation Academy</t>
  </si>
  <si>
    <t>Lake Charles Charter High School</t>
  </si>
  <si>
    <t>Calcasieu</t>
  </si>
  <si>
    <t>Vision Learning Academy</t>
  </si>
  <si>
    <t>Learning Solutions Inc</t>
  </si>
  <si>
    <t>Tallulah Charter School</t>
  </si>
  <si>
    <t>Madison-Tallulah Education Center</t>
  </si>
  <si>
    <t>Northshore Charter School</t>
  </si>
  <si>
    <t>Northshore Charter Schools, Inc.</t>
  </si>
  <si>
    <t>L.L. Brandon Academy of Arts and Sciences</t>
  </si>
  <si>
    <t>Northwest Louisiana Community Development Corporation</t>
  </si>
  <si>
    <t>Harvest Leadership Academy</t>
  </si>
  <si>
    <t>Outreach Community Development Corporation</t>
  </si>
  <si>
    <t>Lafayette Parish</t>
  </si>
  <si>
    <t>Pathways in Education - Louisiana</t>
  </si>
  <si>
    <t>Pathways in Education-Louisiana, Inc.</t>
  </si>
  <si>
    <t>South Louisiana Charter Foundation Inc</t>
  </si>
  <si>
    <t>East Baton Rouge Charter Academy</t>
  </si>
  <si>
    <t>East Jefferson Charter Academy</t>
  </si>
  <si>
    <t>North Baton Rouge Charter Academy</t>
  </si>
  <si>
    <t>West Jefferson Charter Academy</t>
  </si>
  <si>
    <t>The STEM/Cinematography International High School</t>
  </si>
  <si>
    <t>Voices for International Business in Education</t>
  </si>
  <si>
    <t>Young Audiences Charter School</t>
  </si>
  <si>
    <t>Young Audiences Charter Association</t>
  </si>
  <si>
    <t>no</t>
  </si>
  <si>
    <t>PK-5</t>
  </si>
  <si>
    <t>K-8</t>
  </si>
  <si>
    <t>K-5</t>
  </si>
  <si>
    <t>9-12</t>
  </si>
  <si>
    <t>Jefferson</t>
  </si>
  <si>
    <t>Caddo + surrounding parishes</t>
  </si>
  <si>
    <t>K-6</t>
  </si>
  <si>
    <t>EBR, WBR, Livingston, Ascension, West Feliciana, Pointe Coupee</t>
  </si>
  <si>
    <t>8-12</t>
  </si>
  <si>
    <t>Open to students in all districts in Louisiana</t>
  </si>
  <si>
    <t>City of Monroe</t>
  </si>
  <si>
    <t>Madison</t>
  </si>
  <si>
    <t>PK-12</t>
  </si>
  <si>
    <t>Madison, Franklin, Tensas, East Carroll, Richland, etc…</t>
  </si>
  <si>
    <t>City of Bogalusa</t>
  </si>
  <si>
    <t>5-7</t>
  </si>
  <si>
    <t>K-12</t>
  </si>
  <si>
    <t>Tangipahoa, St. Tammany</t>
  </si>
  <si>
    <t>St. James + surrounding parishes</t>
  </si>
  <si>
    <t>Parish</t>
  </si>
  <si>
    <t>Type 1</t>
  </si>
  <si>
    <t>Type 2</t>
  </si>
  <si>
    <t>Type 5</t>
  </si>
  <si>
    <t>Undecided</t>
  </si>
  <si>
    <t>Total</t>
  </si>
  <si>
    <t>Louisiana CMO</t>
  </si>
  <si>
    <t>Independent</t>
  </si>
  <si>
    <t>Total non EBR-JP-NOLA</t>
  </si>
  <si>
    <t>Notes</t>
  </si>
  <si>
    <t>National CMO/ESP</t>
  </si>
  <si>
    <t>eleven 5's / twelve 2's</t>
  </si>
  <si>
    <t>five 5's / three 2's</t>
  </si>
  <si>
    <t>Southwest Louisiana Charter Acacdemy Foundation, Inc.</t>
  </si>
  <si>
    <t>nine 2's / seven 5's</t>
  </si>
  <si>
    <t>RATING (3 = yes, 1 = no)</t>
  </si>
  <si>
    <t>Count of SCHOOL NAME</t>
  </si>
  <si>
    <t>(All)</t>
  </si>
  <si>
    <t>Row Labels</t>
  </si>
  <si>
    <t>Grand Total</t>
  </si>
  <si>
    <t>(Multiple Items)</t>
  </si>
  <si>
    <t>DISTRICTS SERVED</t>
  </si>
  <si>
    <t>DISTRICT WHERE LOCATED</t>
  </si>
  <si>
    <t>PROPOSED ENROLLMENT</t>
  </si>
  <si>
    <t>NOTES</t>
  </si>
  <si>
    <t>Applying for a Type 1 charter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</si>
</sst>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3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NumberFormat="1"/>
    <xf numFmtId="0" fontId="4" fillId="2" borderId="0" xfId="1" applyFont="1"/>
    <xf numFmtId="0" fontId="3" fillId="3" borderId="0" xfId="2"/>
    <xf numFmtId="0" fontId="3" fillId="3" borderId="0" xfId="2" applyAlignment="1">
      <alignment horizontal="left"/>
    </xf>
    <xf numFmtId="0" fontId="0" fillId="3" borderId="0" xfId="2" applyFont="1"/>
    <xf numFmtId="0" fontId="0" fillId="0" borderId="0" xfId="0" pivotButton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</cellXfs>
  <cellStyles count="3">
    <cellStyle name="40% - Accent1" xfId="2" builtinId="31"/>
    <cellStyle name="Accent1" xfId="1" builtinId="2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eteme2" refreshedDate="41135.421706250003" createdVersion="4" refreshedVersion="4" minRefreshableVersion="3" recordCount="49">
  <cacheSource type="worksheet">
    <worksheetSource ref="A1:F27" sheet="Sheet1"/>
  </cacheSource>
  <cacheFields count="16">
    <cacheField name="SCHOOL NAME" numFmtId="0">
      <sharedItems/>
    </cacheField>
    <cacheField name="NPO NAME" numFmtId="0">
      <sharedItems/>
    </cacheField>
    <cacheField name="CHARTER TYPE" numFmtId="0">
      <sharedItems containsMixedTypes="1" containsNumber="1" containsInteger="1" minValue="1" maxValue="5" count="4">
        <n v="5"/>
        <n v="2"/>
        <n v="1"/>
        <s v="1 and 2"/>
      </sharedItems>
    </cacheField>
    <cacheField name="PARISH FOR SCHOOL" numFmtId="0">
      <sharedItems count="12">
        <s v="Orleans"/>
        <s v="City of Bogalusa"/>
        <s v="East Baton Rouge"/>
        <s v="Calcasieu"/>
        <s v="Jefferson"/>
        <s v="Caddo"/>
        <s v="City of Baker"/>
        <s v="City of Monroe"/>
        <s v="Lafayette Parish"/>
        <s v="Madison"/>
        <s v="St. James"/>
        <s v="Tangipahoa"/>
      </sharedItems>
    </cacheField>
    <cacheField name="MODEL _x000a_(IF SPECIFIC SUCH AS ARTS/STEM/MEDIA)" numFmtId="0">
      <sharedItems/>
    </cacheField>
    <cacheField name="GRADES SERVED_x000a_(CAPACITY)" numFmtId="49">
      <sharedItems/>
    </cacheField>
    <cacheField name="NATIONAL ESP/EMO/CMO" numFmtId="0">
      <sharedItems count="11">
        <s v="no"/>
        <s v="Charter Schools USA"/>
        <s v="National Heritage Academies"/>
        <s v="Connections"/>
        <s v="Friendship"/>
        <s v="EdFutures, Inc."/>
        <s v="Pathways in Education"/>
        <s v="AdvancePath Academics"/>
        <s v="4th Sector Solutions"/>
        <s v="GRAD USA"/>
        <s v="4th Sector Solutions?"/>
      </sharedItems>
    </cacheField>
    <cacheField name="LOUISIANA EMO/CMO/ESP" numFmtId="0">
      <sharedItems count="9">
        <s v="Arise Academy"/>
        <s v="no"/>
        <s v="Crescent City  Schools"/>
        <s v="New Orleans College Prep"/>
        <s v="ReNew - Reinventing Education"/>
        <s v="Spirit of Excellence Academy, Inc."/>
        <s v="Jefferson Chamber Foundation Academy"/>
        <s v="Outreach CDC"/>
        <s v="VIBE"/>
      </sharedItems>
    </cacheField>
    <cacheField name="ADDITIONAL VIRTUAL PROVIDER" numFmtId="0">
      <sharedItems/>
    </cacheField>
    <cacheField name="CORPORATE PARTNER" numFmtId="0">
      <sharedItems/>
    </cacheField>
    <cacheField name="IDEENTIFIED SCHOOL LEADER?" numFmtId="0">
      <sharedItems/>
    </cacheField>
    <cacheField name="DISTRICTS SERVED (TYPE 2 ONLY)" numFmtId="0">
      <sharedItems/>
    </cacheField>
    <cacheField name="APPLYING TO LOCAL DISTRICT ALSO?" numFmtId="0">
      <sharedItems containsBlank="1"/>
    </cacheField>
    <cacheField name="SUMBITTING ADDENDUM?" numFmtId="0">
      <sharedItems containsBlank="1"/>
    </cacheField>
    <cacheField name="Preferred Oversight Provider" numFmtId="0">
      <sharedItems containsBlank="1"/>
    </cacheField>
    <cacheField name="RATING (3 = yes, 1 = no)" numFmtId="0">
      <sharedItems containsSemiMixedTypes="0" containsString="0" containsNumber="1" minValue="1" maxValue="3" count="5">
        <n v="3"/>
        <n v="2.5"/>
        <n v="2"/>
        <n v="1.5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">
  <r>
    <s v="Arise Academy #2"/>
    <s v="Arise Academy"/>
    <x v="0"/>
    <x v="0"/>
    <s v="College Prep"/>
    <s v="PK-8"/>
    <x v="0"/>
    <x v="0"/>
    <s v="no"/>
    <s v="no"/>
    <s v="no"/>
    <s v="N/A"/>
    <m/>
    <m/>
    <m/>
    <x v="0"/>
  </r>
  <r>
    <s v="Mary Dora Coghill Accelerated Charter School"/>
    <s v="Better Choice Foundation, Inc."/>
    <x v="0"/>
    <x v="0"/>
    <s v="N/A"/>
    <s v="PK4-8"/>
    <x v="0"/>
    <x v="1"/>
    <s v="no"/>
    <s v="no"/>
    <s v="yes"/>
    <s v="N/A"/>
    <m/>
    <m/>
    <m/>
    <x v="0"/>
  </r>
  <r>
    <s v="Northshore Charter School"/>
    <s v="Northshore Charter Schools, Inc."/>
    <x v="1"/>
    <x v="1"/>
    <s v="College Prep / Industry Based Certification / Project Based Learning"/>
    <s v="9-12"/>
    <x v="0"/>
    <x v="1"/>
    <s v="no"/>
    <s v="no"/>
    <s v="no"/>
    <s v="Open to students in all districts in Louisiana"/>
    <m/>
    <m/>
    <m/>
    <x v="0"/>
  </r>
  <r>
    <s v="Paul B. Habans"/>
    <s v="Crescent City Schools"/>
    <x v="0"/>
    <x v="0"/>
    <s v="College Prep"/>
    <s v="PK-8"/>
    <x v="0"/>
    <x v="2"/>
    <s v="no"/>
    <s v="no"/>
    <s v="yes"/>
    <s v="N/A"/>
    <m/>
    <m/>
    <m/>
    <x v="0"/>
  </r>
  <r>
    <s v="NOCP #3"/>
    <s v="New Orleans College Preparatory Academies, Inc"/>
    <x v="0"/>
    <x v="0"/>
    <s v="College Prep"/>
    <s v="K-8"/>
    <x v="0"/>
    <x v="3"/>
    <s v="no"/>
    <s v="no"/>
    <s v="no"/>
    <s v="N/A"/>
    <m/>
    <m/>
    <m/>
    <x v="0"/>
  </r>
  <r>
    <s v="Action Charter School"/>
    <s v="Action Charter School"/>
    <x v="0"/>
    <x v="2"/>
    <s v="Performance-based"/>
    <s v="PK-8"/>
    <x v="0"/>
    <x v="1"/>
    <s v="no"/>
    <s v="no"/>
    <s v="yes"/>
    <s v="N/A"/>
    <m/>
    <m/>
    <m/>
    <x v="1"/>
  </r>
  <r>
    <s v="Lake Charles Charter High School"/>
    <s v="Southwest Louisiana Charter Acacdemy Foundation, Inc."/>
    <x v="1"/>
    <x v="3"/>
    <s v="College Prep"/>
    <s v="9-12"/>
    <x v="1"/>
    <x v="1"/>
    <s v="no"/>
    <s v="no"/>
    <s v="no"/>
    <s v="Open to students in all districts in Louisiana"/>
    <m/>
    <s v="yes"/>
    <m/>
    <x v="1"/>
  </r>
  <r>
    <s v="Empower Charter Academy"/>
    <s v="Inspire Charter Academy, Inc."/>
    <x v="1"/>
    <x v="2"/>
    <s v="College Prep"/>
    <s v="K-8"/>
    <x v="2"/>
    <x v="1"/>
    <s v="no"/>
    <s v="no"/>
    <s v="no"/>
    <s v="Open to students in all districts in Louisiana"/>
    <m/>
    <m/>
    <m/>
    <x v="1"/>
  </r>
  <r>
    <s v="East Baton Rouge Charter Academy"/>
    <s v="South Louisiana Charter Foundation Inc"/>
    <x v="1"/>
    <x v="2"/>
    <s v="College Prep"/>
    <s v="K-12"/>
    <x v="1"/>
    <x v="1"/>
    <s v="no"/>
    <s v="no"/>
    <s v="no"/>
    <s v="Open to students in all districts in Louisiana"/>
    <m/>
    <s v="yes"/>
    <m/>
    <x v="1"/>
  </r>
  <r>
    <s v="North Baton Rouge Charter Academy"/>
    <s v="South Louisiana Charter Foundation Inc"/>
    <x v="1"/>
    <x v="2"/>
    <s v="College Prep"/>
    <s v="K-12"/>
    <x v="1"/>
    <x v="1"/>
    <s v="no"/>
    <s v="no"/>
    <s v="no"/>
    <s v="Open to students in all districts in Louisiana"/>
    <m/>
    <s v="yes"/>
    <m/>
    <x v="1"/>
  </r>
  <r>
    <s v="East Jefferson Charter Academy"/>
    <s v="South Louisiana Charter Foundation Inc"/>
    <x v="1"/>
    <x v="4"/>
    <s v="College Prep"/>
    <s v="K-12"/>
    <x v="1"/>
    <x v="1"/>
    <s v="no"/>
    <s v="no"/>
    <s v="no"/>
    <s v="Open to students in all districts in Louisiana"/>
    <m/>
    <s v="yes"/>
    <m/>
    <x v="1"/>
  </r>
  <r>
    <s v="ReNEW Schaumberg Elementary School"/>
    <s v="ReNEW-Reinventing Education"/>
    <x v="0"/>
    <x v="0"/>
    <s v="Turnaround"/>
    <s v="PK-8"/>
    <x v="0"/>
    <x v="4"/>
    <s v="no"/>
    <s v="no"/>
    <s v="no"/>
    <s v="N/A"/>
    <m/>
    <m/>
    <m/>
    <x v="1"/>
  </r>
  <r>
    <s v="West Jefferson Charter Academy"/>
    <s v="South Louisiana Charter Foundation Inc"/>
    <x v="1"/>
    <x v="4"/>
    <s v="College Prep"/>
    <s v="K-12"/>
    <x v="1"/>
    <x v="1"/>
    <s v="no"/>
    <s v="no"/>
    <s v="no"/>
    <s v="Open to students in all districts in Louisiana"/>
    <m/>
    <s v="yes"/>
    <m/>
    <x v="1"/>
  </r>
  <r>
    <s v="Nexus Academy of Shreveport"/>
    <s v="Blended Learning for Louisiana"/>
    <x v="1"/>
    <x v="5"/>
    <s v="College Prep / Blended Learning"/>
    <s v="9-12"/>
    <x v="3"/>
    <x v="1"/>
    <s v="no"/>
    <s v="no"/>
    <s v="no"/>
    <s v="Caddo"/>
    <m/>
    <s v="yes"/>
    <m/>
    <x v="2"/>
  </r>
  <r>
    <s v="Dalton Charter Academy"/>
    <s v="South Louisiana Charter Foundation Inc"/>
    <x v="0"/>
    <x v="2"/>
    <s v="College Prep"/>
    <s v="K-5"/>
    <x v="1"/>
    <x v="1"/>
    <s v="no"/>
    <s v="no"/>
    <s v="no"/>
    <s v="N/A"/>
    <m/>
    <s v="yes"/>
    <m/>
    <x v="1"/>
  </r>
  <r>
    <s v="Abramson Charter Academy"/>
    <s v="South Louisiana Charter Foundation Inc"/>
    <x v="0"/>
    <x v="0"/>
    <s v="College Prep"/>
    <s v="K-8"/>
    <x v="1"/>
    <x v="1"/>
    <s v="no"/>
    <s v="no"/>
    <s v="no"/>
    <s v="N/A"/>
    <m/>
    <s v="yes"/>
    <m/>
    <x v="1"/>
  </r>
  <r>
    <s v="Dalton (or Lanier) Spirit of Excellence Academy"/>
    <s v="Spirit of Excellence Academy, Inc. "/>
    <x v="0"/>
    <x v="2"/>
    <s v="Subject Area Mastery"/>
    <s v="PK-6"/>
    <x v="0"/>
    <x v="5"/>
    <s v="no"/>
    <s v="no"/>
    <s v="no"/>
    <s v="N/A"/>
    <m/>
    <m/>
    <m/>
    <x v="1"/>
  </r>
  <r>
    <s v="Lanier Elementary Charter Academy"/>
    <s v="ARISE: Charter Institute, Inc"/>
    <x v="0"/>
    <x v="2"/>
    <s v="Blended Flex Learning Community School Model"/>
    <s v="PK-5"/>
    <x v="0"/>
    <x v="1"/>
    <s v="no"/>
    <s v="no"/>
    <s v="yes"/>
    <s v="N/A"/>
    <m/>
    <m/>
    <m/>
    <x v="2"/>
  </r>
  <r>
    <s v="Dalton Elementary"/>
    <s v="Friendship Louisiana Inc"/>
    <x v="0"/>
    <x v="2"/>
    <s v="Friendship School Design"/>
    <s v="PK-5"/>
    <x v="4"/>
    <x v="1"/>
    <s v="no"/>
    <s v="no"/>
    <s v="no"/>
    <s v="N/A"/>
    <m/>
    <s v="yes"/>
    <m/>
    <x v="2"/>
  </r>
  <r>
    <s v="Glen Oaks"/>
    <s v="Friendship Louisiana Inc"/>
    <x v="0"/>
    <x v="2"/>
    <s v="Friendship School Design"/>
    <s v="6-12"/>
    <x v="4"/>
    <x v="1"/>
    <s v="no"/>
    <s v="no"/>
    <s v="no"/>
    <s v="N/A"/>
    <m/>
    <s v="yes"/>
    <m/>
    <x v="2"/>
  </r>
  <r>
    <s v="Istrouma High School (including Prescott)"/>
    <s v="Friendship Louisiana Inc"/>
    <x v="0"/>
    <x v="2"/>
    <s v="Friendship School Design"/>
    <s v="6-12"/>
    <x v="4"/>
    <x v="1"/>
    <s v="no"/>
    <s v="no"/>
    <s v="no"/>
    <s v="N/A"/>
    <m/>
    <s v="yes"/>
    <m/>
    <x v="2"/>
  </r>
  <r>
    <s v="L.L. Brandon Academy of Arts and Sciences"/>
    <s v="Northwest Louisiana Community Development Corporation"/>
    <x v="1"/>
    <x v="5"/>
    <s v="All male / Arts and Sciences"/>
    <s v="K-8"/>
    <x v="5"/>
    <x v="1"/>
    <s v="no"/>
    <s v="no"/>
    <s v="no"/>
    <s v="Caddo"/>
    <m/>
    <m/>
    <m/>
    <x v="2"/>
  </r>
  <r>
    <s v="Pathways in Education - Louisiana"/>
    <s v="Pathways in Education-Louisiana, Inc."/>
    <x v="1"/>
    <x v="5"/>
    <s v="At-Risk Populations"/>
    <s v="9-12"/>
    <x v="6"/>
    <x v="1"/>
    <s v="no"/>
    <s v="no"/>
    <s v="no"/>
    <s v="?"/>
    <m/>
    <s v="yes"/>
    <m/>
    <x v="2"/>
  </r>
  <r>
    <s v="Friendship New Orleans"/>
    <s v="Friendship Louisiana Inc"/>
    <x v="0"/>
    <x v="0"/>
    <s v="Friendship School Design"/>
    <s v="PK-8"/>
    <x v="4"/>
    <x v="1"/>
    <s v="no"/>
    <s v="no"/>
    <s v="no"/>
    <s v="N/A"/>
    <m/>
    <s v="yes"/>
    <m/>
    <x v="2"/>
  </r>
  <r>
    <s v="Friendship New Orleans #2"/>
    <s v="Friendship Louisiana, Inc"/>
    <x v="0"/>
    <x v="0"/>
    <s v="Friendship School Design"/>
    <s v="PK-8"/>
    <x v="4"/>
    <x v="1"/>
    <s v="no"/>
    <s v="no"/>
    <s v="no"/>
    <s v="N/A"/>
    <m/>
    <s v="yes"/>
    <m/>
    <x v="2"/>
  </r>
  <r>
    <s v="Impact Charter Elementary School"/>
    <s v="Education Explosion, Inc."/>
    <x v="1"/>
    <x v="6"/>
    <s v="Core Knowledge"/>
    <s v="K-5"/>
    <x v="0"/>
    <x v="1"/>
    <s v="no"/>
    <s v="no"/>
    <s v="yes"/>
    <s v="East Baton Rouge"/>
    <m/>
    <m/>
    <m/>
    <x v="2"/>
  </r>
  <r>
    <s v="Capitol High School"/>
    <s v="Invictus Charter Academy Systems Inc"/>
    <x v="0"/>
    <x v="2"/>
    <s v="College Prep"/>
    <s v="9-12"/>
    <x v="0"/>
    <x v="1"/>
    <s v="no"/>
    <s v="no"/>
    <s v="no"/>
    <s v="N/A"/>
    <m/>
    <m/>
    <m/>
    <x v="2"/>
  </r>
  <r>
    <s v="Vision Learning Academy"/>
    <s v="Learning Solutions Inc"/>
    <x v="1"/>
    <x v="7"/>
    <s v="College Prep / Visual and Performing Arts / Alternative School"/>
    <s v="9-12"/>
    <x v="0"/>
    <x v="1"/>
    <s v="no"/>
    <s v="no"/>
    <s v="no"/>
    <s v="City of Monroe"/>
    <s v="yes"/>
    <m/>
    <m/>
    <x v="2"/>
  </r>
  <r>
    <s v="Glen Oaks Middle School"/>
    <s v="Invictus Charter Academy Systems Inc"/>
    <x v="0"/>
    <x v="2"/>
    <s v="College Prep"/>
    <s v="6-8"/>
    <x v="0"/>
    <x v="1"/>
    <s v="no"/>
    <s v="no"/>
    <s v="no"/>
    <s v="N/A"/>
    <m/>
    <m/>
    <m/>
    <x v="2"/>
  </r>
  <r>
    <s v="Nexus Academy of Baton Rouge"/>
    <s v="Blended Learning for Louisiana"/>
    <x v="1"/>
    <x v="2"/>
    <s v="College Prep / Blended Learning"/>
    <s v="9-12"/>
    <x v="3"/>
    <x v="1"/>
    <s v="no"/>
    <s v="no"/>
    <s v="no"/>
    <s v="East Baton Rouge"/>
    <m/>
    <s v="yes"/>
    <m/>
    <x v="2"/>
  </r>
  <r>
    <s v="The Enterprise High School of New Orleans"/>
    <s v="Louisiana Community Partners for Secondary Education"/>
    <x v="0"/>
    <x v="0"/>
    <s v="Over-age and under-credited"/>
    <s v="8-12"/>
    <x v="7"/>
    <x v="1"/>
    <s v="no"/>
    <s v="no"/>
    <s v="yes"/>
    <s v="N/A"/>
    <m/>
    <m/>
    <m/>
    <x v="2"/>
  </r>
  <r>
    <s v="Pathways in Education - Louisiana"/>
    <s v="Pathways in Education-Louisiana, Inc."/>
    <x v="1"/>
    <x v="2"/>
    <s v="At-Risk Populations"/>
    <s v="9-12"/>
    <x v="6"/>
    <x v="1"/>
    <s v="no"/>
    <s v="no"/>
    <s v="no"/>
    <s v="?"/>
    <m/>
    <s v="yes"/>
    <m/>
    <x v="2"/>
  </r>
  <r>
    <s v="Nexus Academy of Jefferson Parish"/>
    <s v="Blended Learning for Louisiana"/>
    <x v="1"/>
    <x v="4"/>
    <s v="College Prep / Blended Learning"/>
    <s v="9-12"/>
    <x v="3"/>
    <x v="1"/>
    <s v="no"/>
    <s v="no"/>
    <s v="no"/>
    <s v="Jefferson"/>
    <m/>
    <s v="yes"/>
    <m/>
    <x v="2"/>
  </r>
  <r>
    <s v="Jefferson Chamber Foundation Academy-East"/>
    <s v="Jefferson Chamber Foundation Academy"/>
    <x v="1"/>
    <x v="4"/>
    <s v="Alternative School"/>
    <s v="8-12"/>
    <x v="0"/>
    <x v="6"/>
    <s v="no"/>
    <s v="no"/>
    <s v="yes"/>
    <s v="Jefferson"/>
    <m/>
    <m/>
    <s v="State"/>
    <x v="2"/>
  </r>
  <r>
    <s v="Pathways in Education - Louisiana"/>
    <s v="Pathways in Education-Louisiana, Inc."/>
    <x v="2"/>
    <x v="4"/>
    <s v="At-Risk Populations"/>
    <s v="9-12"/>
    <x v="6"/>
    <x v="1"/>
    <s v="no"/>
    <s v="no"/>
    <s v="no"/>
    <s v="?"/>
    <m/>
    <s v="yes"/>
    <s v="Jefferson"/>
    <x v="2"/>
  </r>
  <r>
    <s v="Harvest Leadership Academy"/>
    <s v="Outreach Community Development Corporation"/>
    <x v="1"/>
    <x v="8"/>
    <s v="Project Based Learning / 1:1 Technology"/>
    <s v="5-7"/>
    <x v="0"/>
    <x v="7"/>
    <s v="no"/>
    <s v="no"/>
    <s v="yes"/>
    <s v="Lafayette Parish"/>
    <m/>
    <m/>
    <m/>
    <x v="2"/>
  </r>
  <r>
    <s v="Tallulah Charter School"/>
    <s v="Madison-Tallulah Education Center"/>
    <x v="1"/>
    <x v="9"/>
    <s v="College / Formal with emphasis on humanities and STEM"/>
    <s v="PK-12"/>
    <x v="0"/>
    <x v="1"/>
    <s v="no"/>
    <s v="no"/>
    <s v="yes"/>
    <s v="Madison, Franklin, Tensas, East Carroll, Richland, etc…"/>
    <m/>
    <m/>
    <m/>
    <x v="2"/>
  </r>
  <r>
    <s v="Lanier Elementary"/>
    <s v="Advance Innovative Education"/>
    <x v="0"/>
    <x v="2"/>
    <s v="No excuses"/>
    <s v="PK-5"/>
    <x v="8"/>
    <x v="1"/>
    <s v="no"/>
    <s v="no"/>
    <s v="yes"/>
    <s v="N/A"/>
    <m/>
    <m/>
    <m/>
    <x v="3"/>
  </r>
  <r>
    <s v="Sarah T. Reed High School, a GRAD Academy"/>
    <s v="Project GRAD New Tech Schools"/>
    <x v="0"/>
    <x v="0"/>
    <s v="STEM / College Prep"/>
    <s v="9-12"/>
    <x v="9"/>
    <x v="1"/>
    <s v="no"/>
    <s v="no"/>
    <s v="yes"/>
    <s v="N/A"/>
    <m/>
    <m/>
    <m/>
    <x v="3"/>
  </r>
  <r>
    <s v="Gilbert Academy for the STEM Adventurer"/>
    <s v="Gilbert Academy Charter Schools"/>
    <x v="0"/>
    <x v="0"/>
    <s v="Economics, Entrepreneurship, and Social Innovation"/>
    <s v="6-8"/>
    <x v="0"/>
    <x v="1"/>
    <s v="no"/>
    <s v="no"/>
    <s v="yes"/>
    <s v="N/A"/>
    <m/>
    <m/>
    <m/>
    <x v="4"/>
  </r>
  <r>
    <s v="The Louisiana Key Academy"/>
    <s v="Dyslexia and Literacy Association of Louisiana"/>
    <x v="1"/>
    <x v="2"/>
    <s v="Dyslexia or Characteristics of Dyslexia"/>
    <s v="PK-5"/>
    <x v="0"/>
    <x v="1"/>
    <s v="no"/>
    <s v="no"/>
    <s v="no"/>
    <s v="EBR, WBR, Livingston, Ascension, West Feliciana, Pointe Coupee"/>
    <m/>
    <m/>
    <m/>
    <x v="3"/>
  </r>
  <r>
    <s v="The STEM/Cinematography International High School"/>
    <s v="Voices for International Business in Education"/>
    <x v="1"/>
    <x v="4"/>
    <s v="STEM / Cinematography College and Career Prep"/>
    <s v="9-12"/>
    <x v="0"/>
    <x v="8"/>
    <s v="no"/>
    <s v="no"/>
    <s v="no"/>
    <s v="Open to students in all districts in Louisiana"/>
    <m/>
    <m/>
    <m/>
    <x v="3"/>
  </r>
  <r>
    <s v="Great Grace Charter Academy, Inc."/>
    <s v="Greater Grace Charter Academy, Inc."/>
    <x v="1"/>
    <x v="10"/>
    <s v="At-Risk"/>
    <s v="K-8"/>
    <x v="0"/>
    <x v="1"/>
    <s v="no"/>
    <s v="no"/>
    <s v="yes"/>
    <s v="St. James + surrounding parishes"/>
    <m/>
    <m/>
    <m/>
    <x v="3"/>
  </r>
  <r>
    <s v="Children of Faith Learning Center"/>
    <s v="Children of Faith Learning Center In"/>
    <x v="1"/>
    <x v="5"/>
    <s v="Common Core State Standards"/>
    <s v="K-5"/>
    <x v="0"/>
    <x v="1"/>
    <s v="no"/>
    <s v="no"/>
    <s v="no"/>
    <s v="Caddo + surrounding parishes"/>
    <m/>
    <m/>
    <m/>
    <x v="4"/>
  </r>
  <r>
    <s v="Schaumberg Cultural Arts Academy"/>
    <s v="Gilbert Academy Charter Schools"/>
    <x v="0"/>
    <x v="0"/>
    <s v="STEM"/>
    <s v="K-5"/>
    <x v="0"/>
    <x v="1"/>
    <s v="no"/>
    <s v="no"/>
    <s v="no"/>
    <s v="N/A"/>
    <m/>
    <m/>
    <m/>
    <x v="4"/>
  </r>
  <r>
    <s v="Young Audiences Charter School"/>
    <s v="Young Audiences Charter Association"/>
    <x v="3"/>
    <x v="4"/>
    <s v="Arts Integrated"/>
    <s v="K-8"/>
    <x v="0"/>
    <x v="1"/>
    <s v="no"/>
    <s v="no"/>
    <s v="yes"/>
    <s v="Jefferson"/>
    <s v="yes"/>
    <m/>
    <m/>
    <x v="4"/>
  </r>
  <r>
    <s v="Kingdom Collegiate Academy of Excellence"/>
    <s v="Kingdom Builders of Jeanerette, Inc."/>
    <x v="0"/>
    <x v="2"/>
    <s v="Industry Based Certification Program"/>
    <s v="9-12"/>
    <x v="10"/>
    <x v="1"/>
    <s v="no"/>
    <s v="no"/>
    <s v="yes"/>
    <s v="N/A"/>
    <m/>
    <m/>
    <m/>
    <x v="4"/>
  </r>
  <r>
    <s v="Desire Leadership Academy"/>
    <s v="Amachi Charter School Association of LA"/>
    <x v="1"/>
    <x v="0"/>
    <s v="Elementary College Prep"/>
    <s v="K-8"/>
    <x v="0"/>
    <x v="1"/>
    <s v="no"/>
    <s v="no"/>
    <s v="yes"/>
    <s v="Orleans"/>
    <m/>
    <m/>
    <m/>
    <x v="4"/>
  </r>
  <r>
    <s v="Children's College International Academy"/>
    <s v="Children's College Foundation"/>
    <x v="1"/>
    <x v="11"/>
    <s v="International Baccalaureate"/>
    <s v="K-6"/>
    <x v="0"/>
    <x v="1"/>
    <s v="no"/>
    <s v="no"/>
    <s v="yes"/>
    <s v="Tangipahoa, St. Tammany"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10" firstHeaderRow="1" firstDataRow="1" firstDataCol="1" rowPageCount="4" colPageCount="1"/>
  <pivotFields count="16">
    <pivotField dataField="1" showAll="0"/>
    <pivotField showAll="0"/>
    <pivotField axis="axisPage" multipleItemSelectionAllowed="1" showAll="0">
      <items count="5">
        <item x="2"/>
        <item x="1"/>
        <item x="0"/>
        <item x="3"/>
        <item t="default"/>
      </items>
    </pivotField>
    <pivotField axis="axisRow" showAll="0">
      <items count="13">
        <item x="5"/>
        <item x="3"/>
        <item x="6"/>
        <item x="1"/>
        <item x="7"/>
        <item x="2"/>
        <item x="4"/>
        <item x="8"/>
        <item x="9"/>
        <item x="0"/>
        <item x="10"/>
        <item x="11"/>
        <item t="default"/>
      </items>
    </pivotField>
    <pivotField showAll="0"/>
    <pivotField showAll="0"/>
    <pivotField axis="axisPage" multipleItemSelectionAllowed="1" showAll="0">
      <items count="12">
        <item h="1" x="8"/>
        <item h="1" x="10"/>
        <item h="1" x="7"/>
        <item h="1" x="1"/>
        <item h="1" x="3"/>
        <item h="1" x="5"/>
        <item h="1" x="4"/>
        <item h="1" x="9"/>
        <item h="1" x="2"/>
        <item x="0"/>
        <item h="1" x="6"/>
        <item t="default"/>
      </items>
    </pivotField>
    <pivotField axis="axisPage" multipleItemSelectionAllowed="1" showAll="0">
      <items count="10">
        <item h="1" x="0"/>
        <item h="1" x="2"/>
        <item h="1" x="6"/>
        <item h="1" x="3"/>
        <item x="1"/>
        <item h="1" x="7"/>
        <item h="1" x="4"/>
        <item h="1" x="5"/>
        <item h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6">
        <item h="1" x="4"/>
        <item h="1" x="3"/>
        <item h="1" x="2"/>
        <item x="1"/>
        <item x="0"/>
        <item t="default"/>
      </items>
    </pivotField>
  </pivotFields>
  <rowFields count="1">
    <field x="3"/>
  </rowFields>
  <rowItems count="4">
    <i>
      <x v="3"/>
    </i>
    <i>
      <x v="5"/>
    </i>
    <i>
      <x v="9"/>
    </i>
    <i t="grand">
      <x/>
    </i>
  </rowItems>
  <colItems count="1">
    <i/>
  </colItems>
  <pageFields count="4">
    <pageField fld="15" hier="-1"/>
    <pageField fld="6" hier="-1"/>
    <pageField fld="7" hier="-1"/>
    <pageField fld="2" hier="-1"/>
  </pageFields>
  <dataFields count="1">
    <dataField name="Count of SCHOOL NAM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="75" zoomScaleNormal="75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C12" sqref="C12"/>
    </sheetView>
  </sheetViews>
  <sheetFormatPr defaultRowHeight="15" x14ac:dyDescent="0.25"/>
  <cols>
    <col min="1" max="1" width="50.28515625" bestFit="1" customWidth="1"/>
    <col min="2" max="2" width="57.7109375" bestFit="1" customWidth="1"/>
    <col min="3" max="3" width="19.28515625" bestFit="1" customWidth="1"/>
    <col min="4" max="4" width="60.140625" bestFit="1" customWidth="1"/>
    <col min="5" max="5" width="21.7109375" style="2" bestFit="1" customWidth="1"/>
    <col min="6" max="6" width="13.140625" bestFit="1" customWidth="1"/>
    <col min="7" max="7" width="27" bestFit="1" customWidth="1"/>
  </cols>
  <sheetData>
    <row r="1" spans="1:7" s="1" customFormat="1" ht="45" x14ac:dyDescent="0.25">
      <c r="A1" s="3" t="s">
        <v>0</v>
      </c>
      <c r="B1" s="3" t="s">
        <v>1</v>
      </c>
      <c r="C1" s="4" t="s">
        <v>98</v>
      </c>
      <c r="D1" s="3" t="s">
        <v>97</v>
      </c>
      <c r="E1" s="5" t="s">
        <v>5</v>
      </c>
      <c r="F1" s="16" t="s">
        <v>99</v>
      </c>
      <c r="G1" s="3" t="s">
        <v>100</v>
      </c>
    </row>
    <row r="2" spans="1:7" x14ac:dyDescent="0.25">
      <c r="A2" s="6" t="s">
        <v>45</v>
      </c>
      <c r="B2" s="6" t="s">
        <v>46</v>
      </c>
      <c r="C2" s="6" t="s">
        <v>61</v>
      </c>
      <c r="D2" s="6" t="s">
        <v>61</v>
      </c>
      <c r="E2" s="7" t="s">
        <v>60</v>
      </c>
      <c r="F2" s="6">
        <v>400</v>
      </c>
      <c r="G2" s="15" t="s">
        <v>101</v>
      </c>
    </row>
    <row r="3" spans="1:7" x14ac:dyDescent="0.25">
      <c r="A3" s="6" t="s">
        <v>54</v>
      </c>
      <c r="B3" s="6" t="s">
        <v>55</v>
      </c>
      <c r="C3" s="6" t="s">
        <v>61</v>
      </c>
      <c r="D3" s="6" t="s">
        <v>61</v>
      </c>
      <c r="E3" s="7" t="s">
        <v>58</v>
      </c>
      <c r="F3" s="6">
        <v>813</v>
      </c>
      <c r="G3" s="15" t="s">
        <v>101</v>
      </c>
    </row>
    <row r="4" spans="1:7" x14ac:dyDescent="0.25">
      <c r="A4" s="6" t="s">
        <v>8</v>
      </c>
      <c r="B4" s="6" t="s">
        <v>9</v>
      </c>
      <c r="C4" s="6" t="s">
        <v>10</v>
      </c>
      <c r="D4" s="6" t="s">
        <v>10</v>
      </c>
      <c r="E4" s="7" t="s">
        <v>58</v>
      </c>
      <c r="F4" s="6">
        <v>480</v>
      </c>
      <c r="G4" s="6"/>
    </row>
    <row r="5" spans="1:7" x14ac:dyDescent="0.25">
      <c r="A5" s="6" t="s">
        <v>14</v>
      </c>
      <c r="B5" s="6" t="s">
        <v>12</v>
      </c>
      <c r="C5" s="6" t="s">
        <v>6</v>
      </c>
      <c r="D5" s="6" t="s">
        <v>6</v>
      </c>
      <c r="E5" s="7" t="s">
        <v>60</v>
      </c>
      <c r="F5" s="6">
        <v>300</v>
      </c>
      <c r="G5" s="6"/>
    </row>
    <row r="6" spans="1:7" x14ac:dyDescent="0.25">
      <c r="A6" s="6" t="s">
        <v>11</v>
      </c>
      <c r="B6" s="6" t="s">
        <v>12</v>
      </c>
      <c r="C6" s="6" t="s">
        <v>7</v>
      </c>
      <c r="D6" s="6" t="s">
        <v>7</v>
      </c>
      <c r="E6" s="7" t="s">
        <v>60</v>
      </c>
      <c r="F6" s="6">
        <v>300</v>
      </c>
      <c r="G6" s="6"/>
    </row>
    <row r="7" spans="1:7" x14ac:dyDescent="0.25">
      <c r="A7" s="6" t="s">
        <v>13</v>
      </c>
      <c r="B7" s="6" t="s">
        <v>12</v>
      </c>
      <c r="C7" s="6" t="s">
        <v>61</v>
      </c>
      <c r="D7" s="6" t="s">
        <v>61</v>
      </c>
      <c r="E7" s="7" t="s">
        <v>60</v>
      </c>
      <c r="F7" s="6">
        <v>300</v>
      </c>
      <c r="G7" s="6"/>
    </row>
    <row r="8" spans="1:7" x14ac:dyDescent="0.25">
      <c r="A8" s="6" t="s">
        <v>15</v>
      </c>
      <c r="B8" s="6" t="s">
        <v>16</v>
      </c>
      <c r="C8" s="6" t="s">
        <v>6</v>
      </c>
      <c r="D8" s="6" t="s">
        <v>62</v>
      </c>
      <c r="E8" s="7" t="s">
        <v>59</v>
      </c>
      <c r="F8" s="6">
        <v>120</v>
      </c>
      <c r="G8" s="6"/>
    </row>
    <row r="9" spans="1:7" x14ac:dyDescent="0.25">
      <c r="A9" s="6" t="s">
        <v>17</v>
      </c>
      <c r="B9" s="6" t="s">
        <v>18</v>
      </c>
      <c r="C9" s="6" t="s">
        <v>19</v>
      </c>
      <c r="D9" s="6" t="s">
        <v>74</v>
      </c>
      <c r="E9" s="7" t="s">
        <v>63</v>
      </c>
      <c r="F9" s="6">
        <v>420</v>
      </c>
      <c r="G9" s="6"/>
    </row>
    <row r="10" spans="1:7" x14ac:dyDescent="0.25">
      <c r="A10" s="6" t="s">
        <v>20</v>
      </c>
      <c r="B10" s="6" t="s">
        <v>21</v>
      </c>
      <c r="C10" s="6" t="s">
        <v>7</v>
      </c>
      <c r="D10" s="6" t="s">
        <v>64</v>
      </c>
      <c r="E10" s="7" t="s">
        <v>57</v>
      </c>
      <c r="F10" s="6">
        <v>412</v>
      </c>
      <c r="G10" s="6"/>
    </row>
    <row r="11" spans="1:7" x14ac:dyDescent="0.25">
      <c r="A11" s="6" t="s">
        <v>22</v>
      </c>
      <c r="B11" s="6" t="s">
        <v>23</v>
      </c>
      <c r="C11" s="6" t="s">
        <v>24</v>
      </c>
      <c r="D11" s="6" t="s">
        <v>7</v>
      </c>
      <c r="E11" s="7" t="s">
        <v>59</v>
      </c>
      <c r="F11" s="6">
        <v>400</v>
      </c>
      <c r="G11" s="6"/>
    </row>
    <row r="12" spans="1:7" x14ac:dyDescent="0.25">
      <c r="A12" s="6" t="s">
        <v>25</v>
      </c>
      <c r="B12" s="6" t="s">
        <v>26</v>
      </c>
      <c r="C12" s="6" t="s">
        <v>27</v>
      </c>
      <c r="D12" s="6" t="s">
        <v>75</v>
      </c>
      <c r="E12" s="7" t="s">
        <v>58</v>
      </c>
      <c r="F12" s="6">
        <v>250</v>
      </c>
      <c r="G12" s="6"/>
    </row>
    <row r="13" spans="1:7" x14ac:dyDescent="0.25">
      <c r="A13" s="6" t="s">
        <v>28</v>
      </c>
      <c r="B13" s="6" t="s">
        <v>29</v>
      </c>
      <c r="C13" s="6" t="s">
        <v>7</v>
      </c>
      <c r="D13" s="6" t="s">
        <v>66</v>
      </c>
      <c r="E13" s="7" t="s">
        <v>58</v>
      </c>
      <c r="F13" s="6">
        <v>630</v>
      </c>
      <c r="G13" s="6"/>
    </row>
    <row r="14" spans="1:7" x14ac:dyDescent="0.25">
      <c r="A14" s="6" t="s">
        <v>30</v>
      </c>
      <c r="B14" s="6" t="s">
        <v>31</v>
      </c>
      <c r="C14" s="6" t="s">
        <v>61</v>
      </c>
      <c r="D14" s="6" t="s">
        <v>61</v>
      </c>
      <c r="E14" s="7" t="s">
        <v>65</v>
      </c>
      <c r="F14" s="6">
        <v>150</v>
      </c>
      <c r="G14" s="6"/>
    </row>
    <row r="15" spans="1:7" x14ac:dyDescent="0.25">
      <c r="A15" s="6" t="s">
        <v>34</v>
      </c>
      <c r="B15" s="6" t="s">
        <v>35</v>
      </c>
      <c r="C15" s="6" t="s">
        <v>67</v>
      </c>
      <c r="D15" s="6" t="s">
        <v>67</v>
      </c>
      <c r="E15" s="7" t="s">
        <v>60</v>
      </c>
      <c r="F15" s="6">
        <v>240</v>
      </c>
      <c r="G15" s="6"/>
    </row>
    <row r="16" spans="1:7" x14ac:dyDescent="0.25">
      <c r="A16" s="6" t="s">
        <v>36</v>
      </c>
      <c r="B16" s="6" t="s">
        <v>37</v>
      </c>
      <c r="C16" s="6" t="s">
        <v>68</v>
      </c>
      <c r="D16" s="6" t="s">
        <v>70</v>
      </c>
      <c r="E16" s="7" t="s">
        <v>69</v>
      </c>
      <c r="F16" s="6">
        <v>656</v>
      </c>
      <c r="G16" s="6"/>
    </row>
    <row r="17" spans="1:7" x14ac:dyDescent="0.25">
      <c r="A17" s="6" t="s">
        <v>38</v>
      </c>
      <c r="B17" s="6" t="s">
        <v>39</v>
      </c>
      <c r="C17" s="6" t="s">
        <v>71</v>
      </c>
      <c r="D17" s="6" t="s">
        <v>66</v>
      </c>
      <c r="E17" s="7" t="s">
        <v>60</v>
      </c>
      <c r="F17" s="6">
        <v>485</v>
      </c>
      <c r="G17" s="6"/>
    </row>
    <row r="18" spans="1:7" x14ac:dyDescent="0.25">
      <c r="A18" s="6" t="s">
        <v>40</v>
      </c>
      <c r="B18" s="6" t="s">
        <v>41</v>
      </c>
      <c r="C18" s="6" t="s">
        <v>6</v>
      </c>
      <c r="D18" s="6" t="s">
        <v>6</v>
      </c>
      <c r="E18" s="7" t="s">
        <v>58</v>
      </c>
      <c r="F18" s="6">
        <v>540</v>
      </c>
      <c r="G18" s="6"/>
    </row>
    <row r="19" spans="1:7" x14ac:dyDescent="0.25">
      <c r="A19" s="6" t="s">
        <v>42</v>
      </c>
      <c r="B19" s="6" t="s">
        <v>43</v>
      </c>
      <c r="C19" s="6" t="s">
        <v>44</v>
      </c>
      <c r="D19" s="6" t="s">
        <v>44</v>
      </c>
      <c r="E19" s="7" t="s">
        <v>72</v>
      </c>
      <c r="F19" s="6">
        <v>360</v>
      </c>
      <c r="G19" s="6"/>
    </row>
    <row r="20" spans="1:7" x14ac:dyDescent="0.25">
      <c r="A20" s="6" t="s">
        <v>45</v>
      </c>
      <c r="B20" s="6" t="s">
        <v>46</v>
      </c>
      <c r="C20" s="6" t="s">
        <v>6</v>
      </c>
      <c r="D20" s="6" t="s">
        <v>66</v>
      </c>
      <c r="E20" s="7" t="s">
        <v>60</v>
      </c>
      <c r="F20" s="6">
        <v>400</v>
      </c>
      <c r="G20" s="6"/>
    </row>
    <row r="21" spans="1:7" x14ac:dyDescent="0.25">
      <c r="A21" s="6" t="s">
        <v>45</v>
      </c>
      <c r="B21" s="6" t="s">
        <v>46</v>
      </c>
      <c r="C21" s="6" t="s">
        <v>7</v>
      </c>
      <c r="D21" s="6" t="s">
        <v>66</v>
      </c>
      <c r="E21" s="7" t="s">
        <v>60</v>
      </c>
      <c r="F21" s="6">
        <v>400</v>
      </c>
      <c r="G21" s="6"/>
    </row>
    <row r="22" spans="1:7" x14ac:dyDescent="0.25">
      <c r="A22" s="6" t="s">
        <v>48</v>
      </c>
      <c r="B22" s="6" t="s">
        <v>47</v>
      </c>
      <c r="C22" s="6" t="s">
        <v>7</v>
      </c>
      <c r="D22" s="6" t="s">
        <v>66</v>
      </c>
      <c r="E22" s="7" t="s">
        <v>73</v>
      </c>
      <c r="F22" s="6">
        <v>1460</v>
      </c>
      <c r="G22" s="6"/>
    </row>
    <row r="23" spans="1:7" x14ac:dyDescent="0.25">
      <c r="A23" s="6" t="s">
        <v>50</v>
      </c>
      <c r="B23" s="6" t="s">
        <v>47</v>
      </c>
      <c r="C23" s="6" t="s">
        <v>7</v>
      </c>
      <c r="D23" s="6" t="s">
        <v>66</v>
      </c>
      <c r="E23" s="7" t="s">
        <v>73</v>
      </c>
      <c r="F23" s="6">
        <v>1460</v>
      </c>
      <c r="G23" s="6"/>
    </row>
    <row r="24" spans="1:7" x14ac:dyDescent="0.25">
      <c r="A24" s="6" t="s">
        <v>49</v>
      </c>
      <c r="B24" s="6" t="s">
        <v>47</v>
      </c>
      <c r="C24" s="6" t="s">
        <v>61</v>
      </c>
      <c r="D24" s="6" t="s">
        <v>66</v>
      </c>
      <c r="E24" s="7" t="s">
        <v>73</v>
      </c>
      <c r="F24" s="6">
        <v>1460</v>
      </c>
      <c r="G24" s="6"/>
    </row>
    <row r="25" spans="1:7" x14ac:dyDescent="0.25">
      <c r="A25" s="6" t="s">
        <v>51</v>
      </c>
      <c r="B25" s="6" t="s">
        <v>47</v>
      </c>
      <c r="C25" s="6" t="s">
        <v>61</v>
      </c>
      <c r="D25" s="6" t="s">
        <v>66</v>
      </c>
      <c r="E25" s="7" t="s">
        <v>73</v>
      </c>
      <c r="F25" s="6">
        <v>1460</v>
      </c>
      <c r="G25" s="6"/>
    </row>
    <row r="26" spans="1:7" x14ac:dyDescent="0.25">
      <c r="A26" s="6" t="s">
        <v>32</v>
      </c>
      <c r="B26" s="6" t="s">
        <v>89</v>
      </c>
      <c r="C26" s="6" t="s">
        <v>33</v>
      </c>
      <c r="D26" s="6" t="s">
        <v>66</v>
      </c>
      <c r="E26" s="7" t="s">
        <v>60</v>
      </c>
      <c r="F26" s="6">
        <v>1200</v>
      </c>
      <c r="G26" s="6"/>
    </row>
    <row r="27" spans="1:7" x14ac:dyDescent="0.25">
      <c r="A27" s="6" t="s">
        <v>52</v>
      </c>
      <c r="B27" s="6" t="s">
        <v>53</v>
      </c>
      <c r="C27" s="6" t="s">
        <v>61</v>
      </c>
      <c r="D27" s="6" t="s">
        <v>66</v>
      </c>
      <c r="E27" s="7" t="s">
        <v>60</v>
      </c>
      <c r="F27" s="6">
        <v>500</v>
      </c>
      <c r="G27" s="6"/>
    </row>
  </sheetData>
  <autoFilter ref="A1:D27">
    <sortState ref="A2:N50">
      <sortCondition ref="C1"/>
    </sortState>
  </autoFilter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K1" sqref="K1:N14"/>
    </sheetView>
  </sheetViews>
  <sheetFormatPr defaultRowHeight="15" x14ac:dyDescent="0.25"/>
  <cols>
    <col min="1" max="1" width="24.85546875" bestFit="1" customWidth="1"/>
    <col min="2" max="2" width="22.5703125" customWidth="1"/>
    <col min="4" max="4" width="21.7109375" bestFit="1" customWidth="1"/>
    <col min="5" max="7" width="6.7109375" bestFit="1" customWidth="1"/>
    <col min="8" max="8" width="10.7109375" bestFit="1" customWidth="1"/>
    <col min="9" max="9" width="5.42578125" bestFit="1" customWidth="1"/>
    <col min="11" max="11" width="16.28515625" bestFit="1" customWidth="1"/>
    <col min="12" max="12" width="20.7109375" bestFit="1" customWidth="1"/>
    <col min="13" max="13" width="16.5703125" bestFit="1" customWidth="1"/>
    <col min="14" max="14" width="17.7109375" bestFit="1" customWidth="1"/>
  </cols>
  <sheetData>
    <row r="1" spans="1:14" x14ac:dyDescent="0.25">
      <c r="A1" s="14" t="s">
        <v>91</v>
      </c>
      <c r="B1" t="s">
        <v>96</v>
      </c>
      <c r="D1" s="10" t="s">
        <v>76</v>
      </c>
      <c r="E1" s="10" t="s">
        <v>77</v>
      </c>
      <c r="F1" s="10" t="s">
        <v>78</v>
      </c>
      <c r="G1" s="10" t="s">
        <v>79</v>
      </c>
      <c r="H1" s="10" t="s">
        <v>80</v>
      </c>
      <c r="I1" s="10" t="s">
        <v>81</v>
      </c>
      <c r="K1" s="10" t="s">
        <v>76</v>
      </c>
      <c r="L1" s="10" t="s">
        <v>86</v>
      </c>
      <c r="M1" s="10" t="s">
        <v>82</v>
      </c>
      <c r="N1" s="10" t="s">
        <v>83</v>
      </c>
    </row>
    <row r="2" spans="1:14" x14ac:dyDescent="0.25">
      <c r="A2" s="14" t="s">
        <v>3</v>
      </c>
      <c r="B2" t="s">
        <v>56</v>
      </c>
      <c r="D2" s="8" t="s">
        <v>6</v>
      </c>
      <c r="F2" s="9"/>
      <c r="G2" s="9"/>
      <c r="I2" s="11">
        <f t="shared" ref="I2:I13" si="0">SUM(E2:H2)</f>
        <v>0</v>
      </c>
      <c r="K2" s="8" t="s">
        <v>6</v>
      </c>
      <c r="M2" s="9"/>
      <c r="N2" s="9"/>
    </row>
    <row r="3" spans="1:14" x14ac:dyDescent="0.25">
      <c r="A3" s="14" t="s">
        <v>4</v>
      </c>
      <c r="B3" t="s">
        <v>56</v>
      </c>
      <c r="D3" s="8" t="s">
        <v>33</v>
      </c>
      <c r="F3" s="9">
        <v>1</v>
      </c>
      <c r="G3" s="9"/>
      <c r="I3" s="11">
        <f t="shared" si="0"/>
        <v>1</v>
      </c>
      <c r="K3" s="8" t="s">
        <v>33</v>
      </c>
      <c r="L3">
        <v>1</v>
      </c>
      <c r="M3" s="9"/>
      <c r="N3" s="9"/>
    </row>
    <row r="4" spans="1:14" x14ac:dyDescent="0.25">
      <c r="A4" s="14" t="s">
        <v>2</v>
      </c>
      <c r="B4" t="s">
        <v>93</v>
      </c>
      <c r="D4" s="8" t="s">
        <v>24</v>
      </c>
      <c r="F4" s="9"/>
      <c r="G4" s="9"/>
      <c r="I4" s="11">
        <f t="shared" si="0"/>
        <v>0</v>
      </c>
      <c r="K4" s="8" t="s">
        <v>24</v>
      </c>
      <c r="M4" s="9"/>
      <c r="N4" s="9"/>
    </row>
    <row r="5" spans="1:14" x14ac:dyDescent="0.25">
      <c r="D5" s="8" t="s">
        <v>71</v>
      </c>
      <c r="F5" s="9">
        <v>1</v>
      </c>
      <c r="G5" s="9"/>
      <c r="I5" s="11">
        <f t="shared" si="0"/>
        <v>1</v>
      </c>
      <c r="K5" s="8" t="s">
        <v>71</v>
      </c>
      <c r="M5" s="9"/>
      <c r="N5" s="9">
        <v>1</v>
      </c>
    </row>
    <row r="6" spans="1:14" x14ac:dyDescent="0.25">
      <c r="A6" s="14" t="s">
        <v>94</v>
      </c>
      <c r="B6" t="s">
        <v>92</v>
      </c>
      <c r="D6" s="8" t="s">
        <v>67</v>
      </c>
      <c r="F6" s="9"/>
      <c r="G6" s="9"/>
      <c r="I6" s="11">
        <f t="shared" si="0"/>
        <v>0</v>
      </c>
      <c r="K6" s="8" t="s">
        <v>67</v>
      </c>
      <c r="M6" s="9"/>
      <c r="N6" s="9"/>
    </row>
    <row r="7" spans="1:14" x14ac:dyDescent="0.25">
      <c r="A7" s="8" t="s">
        <v>71</v>
      </c>
      <c r="B7" s="9">
        <v>1</v>
      </c>
      <c r="D7" s="8" t="s">
        <v>7</v>
      </c>
      <c r="F7" s="9">
        <v>3</v>
      </c>
      <c r="G7" s="9">
        <v>3</v>
      </c>
      <c r="I7" s="11">
        <f t="shared" si="0"/>
        <v>6</v>
      </c>
      <c r="K7" s="8" t="s">
        <v>7</v>
      </c>
      <c r="L7">
        <v>4</v>
      </c>
      <c r="M7" s="9">
        <v>1</v>
      </c>
      <c r="N7" s="9">
        <v>1</v>
      </c>
    </row>
    <row r="8" spans="1:14" x14ac:dyDescent="0.25">
      <c r="A8" s="8" t="s">
        <v>7</v>
      </c>
      <c r="B8" s="9">
        <v>1</v>
      </c>
      <c r="D8" s="8" t="s">
        <v>61</v>
      </c>
      <c r="F8" s="9">
        <v>2</v>
      </c>
      <c r="G8" s="9"/>
      <c r="I8" s="11">
        <f t="shared" si="0"/>
        <v>2</v>
      </c>
      <c r="K8" s="8" t="s">
        <v>61</v>
      </c>
      <c r="L8">
        <v>2</v>
      </c>
      <c r="M8" s="9"/>
      <c r="N8" s="9"/>
    </row>
    <row r="9" spans="1:14" x14ac:dyDescent="0.25">
      <c r="A9" s="8" t="s">
        <v>10</v>
      </c>
      <c r="B9" s="9">
        <v>1</v>
      </c>
      <c r="D9" s="8" t="s">
        <v>44</v>
      </c>
      <c r="F9" s="9"/>
      <c r="G9" s="9"/>
      <c r="I9" s="11">
        <f t="shared" si="0"/>
        <v>0</v>
      </c>
      <c r="K9" s="8" t="s">
        <v>44</v>
      </c>
      <c r="M9" s="9"/>
      <c r="N9" s="9"/>
    </row>
    <row r="10" spans="1:14" x14ac:dyDescent="0.25">
      <c r="A10" s="8" t="s">
        <v>95</v>
      </c>
      <c r="B10" s="9">
        <v>3</v>
      </c>
      <c r="D10" s="8" t="s">
        <v>68</v>
      </c>
      <c r="F10" s="9"/>
      <c r="G10" s="9"/>
      <c r="I10" s="11">
        <f t="shared" si="0"/>
        <v>0</v>
      </c>
      <c r="K10" s="8" t="s">
        <v>68</v>
      </c>
      <c r="M10" s="9"/>
      <c r="N10" s="9"/>
    </row>
    <row r="11" spans="1:14" x14ac:dyDescent="0.25">
      <c r="D11" s="8" t="s">
        <v>10</v>
      </c>
      <c r="F11" s="9"/>
      <c r="G11" s="9">
        <v>6</v>
      </c>
      <c r="I11" s="11">
        <f t="shared" si="0"/>
        <v>6</v>
      </c>
      <c r="K11" s="8" t="s">
        <v>10</v>
      </c>
      <c r="L11">
        <v>1</v>
      </c>
      <c r="M11" s="9">
        <v>4</v>
      </c>
      <c r="N11" s="9">
        <v>1</v>
      </c>
    </row>
    <row r="12" spans="1:14" x14ac:dyDescent="0.25">
      <c r="D12" s="8" t="s">
        <v>27</v>
      </c>
      <c r="F12" s="9"/>
      <c r="G12" s="9"/>
      <c r="I12" s="11">
        <f t="shared" si="0"/>
        <v>0</v>
      </c>
      <c r="K12" s="8" t="s">
        <v>27</v>
      </c>
      <c r="M12" s="9"/>
      <c r="N12" s="9"/>
    </row>
    <row r="13" spans="1:14" x14ac:dyDescent="0.25">
      <c r="D13" s="8" t="s">
        <v>19</v>
      </c>
      <c r="F13" s="9"/>
      <c r="G13" s="9"/>
      <c r="I13" s="11">
        <f t="shared" si="0"/>
        <v>0</v>
      </c>
      <c r="K13" s="8" t="s">
        <v>19</v>
      </c>
      <c r="M13" s="9"/>
      <c r="N13" s="9"/>
    </row>
    <row r="14" spans="1:14" x14ac:dyDescent="0.25">
      <c r="D14" s="10" t="s">
        <v>81</v>
      </c>
      <c r="E14" s="10">
        <f>SUM(E2:E13)</f>
        <v>0</v>
      </c>
      <c r="F14" s="10">
        <f t="shared" ref="F14:H14" si="1">SUM(F2:F13)</f>
        <v>7</v>
      </c>
      <c r="G14" s="10">
        <f t="shared" si="1"/>
        <v>9</v>
      </c>
      <c r="H14" s="10">
        <f t="shared" si="1"/>
        <v>0</v>
      </c>
      <c r="I14" s="10">
        <f>SUM(I2:I13)</f>
        <v>16</v>
      </c>
      <c r="K14" s="10" t="s">
        <v>81</v>
      </c>
      <c r="L14" s="10">
        <f>SUM(L2:L13)</f>
        <v>8</v>
      </c>
      <c r="M14" s="10">
        <f>SUM(M2:M13)</f>
        <v>5</v>
      </c>
      <c r="N14" s="10">
        <f>SUM(N2:N13)</f>
        <v>3</v>
      </c>
    </row>
    <row r="15" spans="1:14" x14ac:dyDescent="0.25">
      <c r="D15" s="12" t="s">
        <v>84</v>
      </c>
      <c r="E15" s="11">
        <v>0</v>
      </c>
      <c r="F15" s="11">
        <v>2</v>
      </c>
      <c r="G15" s="11">
        <v>0</v>
      </c>
      <c r="H15" s="11">
        <v>0</v>
      </c>
      <c r="I15" s="11">
        <v>2</v>
      </c>
      <c r="K15" s="12" t="s">
        <v>85</v>
      </c>
      <c r="L15" s="13" t="s">
        <v>87</v>
      </c>
      <c r="M15" s="13" t="s">
        <v>88</v>
      </c>
      <c r="N15" s="13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K15" sqref="A1:K15"/>
    </sheetView>
  </sheetViews>
  <sheetFormatPr defaultRowHeight="15" x14ac:dyDescent="0.25"/>
  <cols>
    <col min="1" max="1" width="21.7109375" bestFit="1" customWidth="1"/>
    <col min="2" max="4" width="6.7109375" bestFit="1" customWidth="1"/>
    <col min="5" max="5" width="10.7109375" bestFit="1" customWidth="1"/>
    <col min="6" max="6" width="5.42578125" bestFit="1" customWidth="1"/>
    <col min="8" max="8" width="16.28515625" bestFit="1" customWidth="1"/>
    <col min="9" max="9" width="20.7109375" bestFit="1" customWidth="1"/>
    <col min="10" max="10" width="16.5703125" bestFit="1" customWidth="1"/>
    <col min="11" max="11" width="17.7109375" bestFit="1" customWidth="1"/>
  </cols>
  <sheetData>
    <row r="1" spans="1:11" x14ac:dyDescent="0.25">
      <c r="A1" s="10" t="s">
        <v>76</v>
      </c>
      <c r="B1" s="10" t="s">
        <v>77</v>
      </c>
      <c r="C1" s="10" t="s">
        <v>78</v>
      </c>
      <c r="D1" s="10" t="s">
        <v>79</v>
      </c>
      <c r="E1" s="10" t="s">
        <v>80</v>
      </c>
      <c r="F1" s="10" t="s">
        <v>81</v>
      </c>
      <c r="H1" s="10" t="s">
        <v>76</v>
      </c>
      <c r="I1" s="10" t="s">
        <v>86</v>
      </c>
      <c r="J1" s="10" t="s">
        <v>82</v>
      </c>
      <c r="K1" s="10" t="s">
        <v>83</v>
      </c>
    </row>
    <row r="2" spans="1:11" x14ac:dyDescent="0.25">
      <c r="A2" s="8" t="s">
        <v>6</v>
      </c>
      <c r="C2" s="9">
        <v>4</v>
      </c>
      <c r="D2" s="9"/>
      <c r="F2" s="11">
        <f t="shared" ref="F2:F13" si="0">SUM(B2:E2)</f>
        <v>4</v>
      </c>
      <c r="H2" s="8" t="s">
        <v>6</v>
      </c>
      <c r="I2">
        <v>3</v>
      </c>
      <c r="J2" s="9"/>
      <c r="K2" s="9">
        <v>1</v>
      </c>
    </row>
    <row r="3" spans="1:11" x14ac:dyDescent="0.25">
      <c r="A3" s="8" t="s">
        <v>33</v>
      </c>
      <c r="C3" s="9">
        <v>1</v>
      </c>
      <c r="D3" s="9"/>
      <c r="F3" s="11">
        <f t="shared" si="0"/>
        <v>1</v>
      </c>
      <c r="H3" s="8" t="s">
        <v>33</v>
      </c>
      <c r="I3">
        <v>1</v>
      </c>
      <c r="J3" s="9"/>
      <c r="K3" s="9"/>
    </row>
    <row r="4" spans="1:11" x14ac:dyDescent="0.25">
      <c r="A4" s="8" t="s">
        <v>24</v>
      </c>
      <c r="C4" s="9">
        <v>1</v>
      </c>
      <c r="D4" s="9"/>
      <c r="F4" s="11">
        <f t="shared" si="0"/>
        <v>1</v>
      </c>
      <c r="H4" s="8" t="s">
        <v>24</v>
      </c>
      <c r="J4" s="9"/>
      <c r="K4" s="9">
        <v>1</v>
      </c>
    </row>
    <row r="5" spans="1:11" x14ac:dyDescent="0.25">
      <c r="A5" s="8" t="s">
        <v>71</v>
      </c>
      <c r="C5" s="9">
        <v>1</v>
      </c>
      <c r="D5" s="9"/>
      <c r="F5" s="11">
        <f t="shared" si="0"/>
        <v>1</v>
      </c>
      <c r="H5" s="8" t="s">
        <v>71</v>
      </c>
      <c r="J5" s="9"/>
      <c r="K5" s="9">
        <v>1</v>
      </c>
    </row>
    <row r="6" spans="1:11" x14ac:dyDescent="0.25">
      <c r="A6" s="8" t="s">
        <v>67</v>
      </c>
      <c r="C6" s="9">
        <v>1</v>
      </c>
      <c r="D6" s="9"/>
      <c r="F6" s="11">
        <f t="shared" si="0"/>
        <v>1</v>
      </c>
      <c r="H6" s="8" t="s">
        <v>67</v>
      </c>
      <c r="J6" s="9"/>
      <c r="K6" s="9">
        <v>1</v>
      </c>
    </row>
    <row r="7" spans="1:11" x14ac:dyDescent="0.25">
      <c r="A7" s="8" t="s">
        <v>7</v>
      </c>
      <c r="C7" s="9">
        <v>6</v>
      </c>
      <c r="D7" s="9">
        <v>11</v>
      </c>
      <c r="F7" s="11">
        <f t="shared" si="0"/>
        <v>17</v>
      </c>
      <c r="H7" s="8" t="s">
        <v>7</v>
      </c>
      <c r="I7">
        <v>11</v>
      </c>
      <c r="J7" s="9">
        <v>1</v>
      </c>
      <c r="K7" s="9">
        <v>5</v>
      </c>
    </row>
    <row r="8" spans="1:11" x14ac:dyDescent="0.25">
      <c r="A8" s="8" t="s">
        <v>61</v>
      </c>
      <c r="B8">
        <v>1</v>
      </c>
      <c r="C8" s="9">
        <v>5</v>
      </c>
      <c r="D8" s="9"/>
      <c r="E8">
        <v>1</v>
      </c>
      <c r="F8" s="11">
        <f t="shared" si="0"/>
        <v>7</v>
      </c>
      <c r="H8" s="8" t="s">
        <v>61</v>
      </c>
      <c r="I8">
        <v>4</v>
      </c>
      <c r="J8" s="9">
        <v>2</v>
      </c>
      <c r="K8" s="9">
        <v>1</v>
      </c>
    </row>
    <row r="9" spans="1:11" x14ac:dyDescent="0.25">
      <c r="A9" s="8" t="s">
        <v>44</v>
      </c>
      <c r="C9" s="9">
        <v>1</v>
      </c>
      <c r="D9" s="9"/>
      <c r="F9" s="11">
        <f t="shared" si="0"/>
        <v>1</v>
      </c>
      <c r="H9" s="8" t="s">
        <v>44</v>
      </c>
      <c r="J9" s="9">
        <v>1</v>
      </c>
      <c r="K9" s="9"/>
    </row>
    <row r="10" spans="1:11" x14ac:dyDescent="0.25">
      <c r="A10" s="8" t="s">
        <v>68</v>
      </c>
      <c r="C10" s="9">
        <v>1</v>
      </c>
      <c r="D10" s="9"/>
      <c r="F10" s="11">
        <f t="shared" si="0"/>
        <v>1</v>
      </c>
      <c r="H10" s="8" t="s">
        <v>68</v>
      </c>
      <c r="J10" s="9"/>
      <c r="K10" s="9">
        <v>1</v>
      </c>
    </row>
    <row r="11" spans="1:11" x14ac:dyDescent="0.25">
      <c r="A11" s="8" t="s">
        <v>10</v>
      </c>
      <c r="C11" s="9">
        <v>1</v>
      </c>
      <c r="D11" s="9">
        <v>12</v>
      </c>
      <c r="F11" s="11">
        <f t="shared" si="0"/>
        <v>13</v>
      </c>
      <c r="H11" s="8" t="s">
        <v>10</v>
      </c>
      <c r="I11">
        <v>5</v>
      </c>
      <c r="J11" s="9">
        <v>4</v>
      </c>
      <c r="K11" s="9">
        <v>4</v>
      </c>
    </row>
    <row r="12" spans="1:11" x14ac:dyDescent="0.25">
      <c r="A12" s="8" t="s">
        <v>27</v>
      </c>
      <c r="C12" s="9">
        <v>1</v>
      </c>
      <c r="D12" s="9"/>
      <c r="F12" s="11">
        <f t="shared" si="0"/>
        <v>1</v>
      </c>
      <c r="H12" s="8" t="s">
        <v>27</v>
      </c>
      <c r="J12" s="9"/>
      <c r="K12" s="9">
        <v>1</v>
      </c>
    </row>
    <row r="13" spans="1:11" x14ac:dyDescent="0.25">
      <c r="A13" s="8" t="s">
        <v>19</v>
      </c>
      <c r="C13" s="9">
        <v>1</v>
      </c>
      <c r="D13" s="9"/>
      <c r="F13" s="11">
        <f t="shared" si="0"/>
        <v>1</v>
      </c>
      <c r="H13" s="8" t="s">
        <v>19</v>
      </c>
      <c r="J13" s="9"/>
      <c r="K13" s="9">
        <v>1</v>
      </c>
    </row>
    <row r="14" spans="1:11" x14ac:dyDescent="0.25">
      <c r="A14" s="10" t="s">
        <v>81</v>
      </c>
      <c r="B14" s="10">
        <v>1</v>
      </c>
      <c r="C14" s="10">
        <v>24</v>
      </c>
      <c r="D14" s="10">
        <v>23</v>
      </c>
      <c r="E14" s="10">
        <v>1</v>
      </c>
      <c r="F14" s="10">
        <v>49</v>
      </c>
      <c r="H14" s="10" t="s">
        <v>81</v>
      </c>
      <c r="I14" s="10">
        <f>SUM(I2:I13)</f>
        <v>24</v>
      </c>
      <c r="J14" s="10">
        <f>SUM(J2:J13)</f>
        <v>8</v>
      </c>
      <c r="K14" s="10">
        <f>SUM(K2:K13)</f>
        <v>17</v>
      </c>
    </row>
    <row r="15" spans="1:11" x14ac:dyDescent="0.25">
      <c r="A15" s="12" t="s">
        <v>84</v>
      </c>
      <c r="B15" s="11">
        <v>0</v>
      </c>
      <c r="C15" s="11">
        <v>11</v>
      </c>
      <c r="D15" s="11">
        <v>0</v>
      </c>
      <c r="E15" s="11">
        <v>0</v>
      </c>
      <c r="F15" s="11">
        <v>11</v>
      </c>
      <c r="H15" s="12" t="s">
        <v>85</v>
      </c>
      <c r="I15" s="13" t="s">
        <v>87</v>
      </c>
      <c r="J15" s="13" t="s">
        <v>88</v>
      </c>
      <c r="K15" s="1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kristenv</dc:creator>
  <cp:lastModifiedBy>deleteme2</cp:lastModifiedBy>
  <cp:lastPrinted>2012-08-08T14:59:44Z</cp:lastPrinted>
  <dcterms:created xsi:type="dcterms:W3CDTF">2012-07-31T16:05:04Z</dcterms:created>
  <dcterms:modified xsi:type="dcterms:W3CDTF">2012-08-23T16:23:56Z</dcterms:modified>
</cp:coreProperties>
</file>